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75" firstSheet="2" activeTab="2"/>
  </bookViews>
  <sheets>
    <sheet name="สรุปผลแยกรายเดือน(พ.ร.บ.เก่า)" sheetId="1" r:id="rId1"/>
    <sheet name="สรุปผลแยกรายเดือน(พ.ร.บ.2560)" sheetId="2" r:id="rId2"/>
    <sheet name="วิเคราะห์ผลการจัดซื้อจัดจ้าง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<sst xmlns="http://schemas.openxmlformats.org/spreadsheetml/2006/main" count="107" uniqueCount="62">
  <si>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รายงานผลการจัดซื้อจัดจ้าง  ประจำปีงบประมาณ พ.ศ. 2560</t>
  </si>
  <si>
    <t>เดือน</t>
  </si>
  <si>
    <t>วิธีตกลงราคา</t>
  </si>
  <si>
    <t>ครั้ง</t>
  </si>
  <si>
    <t>จำนวนเงิน</t>
  </si>
  <si>
    <t>วิธีสอบราคา</t>
  </si>
  <si>
    <t>วิธีประกวดราคา</t>
  </si>
  <si>
    <t>วิธีประกวดราคาด้วยวิธีการทางอิเล็กทรอนิกส์</t>
  </si>
  <si>
    <t>วิธีพิเศษ</t>
  </si>
  <si>
    <t>วิธีกรณีพิเศษ</t>
  </si>
  <si>
    <t>รวม</t>
  </si>
  <si>
    <t>ตุลาคม 2559</t>
  </si>
  <si>
    <t>พฤศจิกายน 2559</t>
  </si>
  <si>
    <t>ธันวาคม 2559</t>
  </si>
  <si>
    <t>มกราคม 2560</t>
  </si>
  <si>
    <t>กุมภาพันธ์ 2560</t>
  </si>
  <si>
    <t>มีนาคม 2560</t>
  </si>
  <si>
    <t>เมษายน 2560</t>
  </si>
  <si>
    <t>พฤษภาคม 2560</t>
  </si>
  <si>
    <t>มิถุนายน 2560</t>
  </si>
  <si>
    <t>กรกฎาคม 2560</t>
  </si>
  <si>
    <t>สิงหาคม 2560</t>
  </si>
  <si>
    <t>กันยายน 2560</t>
  </si>
  <si>
    <t>หน่วยงาน………………………………………………….</t>
  </si>
  <si>
    <t>ดำเนินงานการจัดซื้อจัดจ้างเป็นอย่างไร เพื่อให้เป็นไปตามการประเมินคุณธรรมและความโปร่งใสในการดำเนินงานของ</t>
  </si>
  <si>
    <t>หน่วยงานภาครัฐ (Integrity and Transparency Assessment : ITA) ของหน่วยงานภาครัฐ ที่กำหนดให้ส่วนราชการ</t>
  </si>
  <si>
    <t>ได้นำผลการวิเคราะห์ไปปรับปรุงและพัฒนากระบวนการปฏิบัติงาน</t>
  </si>
  <si>
    <t>วิธีประกาศเชิญชวนทั่วไป</t>
  </si>
  <si>
    <t>วิธีคัดเลือก</t>
  </si>
  <si>
    <t>วิธีเฉพาะเจาะจง</t>
  </si>
  <si>
    <t>วิธีการจัดซื้อจัดตามพระราชบัญญัติการจัดซื้อจัดจ้างและการบริหารพัสดุภาครัฐ พ.ศ. 2560</t>
  </si>
  <si>
    <t>วิธีการจัดซื้อจัด "ก่อน" พระราชบัญญัติการจัดซื้อจัดจ้างและการบริหารพัสดุภาครัฐ พ.ศ. 2560</t>
  </si>
  <si>
    <t>จำนวนครั้ง</t>
  </si>
  <si>
    <t>วิธีการจัดซื้อจัดจ้าง</t>
  </si>
  <si>
    <t>สอบราคา</t>
  </si>
  <si>
    <t>งบประมาณ (บาท)</t>
  </si>
  <si>
    <t>ข้อ EB3(1) หน่วยงานมีการวิเคราะห์ผลการจัดซื้อจัดจ้างประจำปี 2560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</si>
  <si>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: 1. แบบฟอร์มสำหรับตอบตัวชี้วัดที่ 26 : ค่าคะแนนตามเกณฑ์การประเมินคุณธรรมและความโปร่งใสการดำเนินงานของหน่วยงานในสังกัดกรมสุขภาพจิต (ITA)
</t>
    </r>
  </si>
  <si>
    <r>
      <t xml:space="preserve">               2. .ให้กรอกข้อมูลเฉพาะในส่วนที่เป็น </t>
    </r>
    <r>
      <rPr>
        <b/>
        <sz val="16"/>
        <color indexed="10"/>
        <rFont val="TH SarabunPSK"/>
        <family val="2"/>
      </rPr>
      <t>"สีขาว"</t>
    </r>
    <r>
      <rPr>
        <sz val="16"/>
        <color indexed="8"/>
        <rFont val="TH SarabunPSK"/>
        <family val="2"/>
      </rPr>
      <t xml:space="preserve"> เท่านั้น</t>
    </r>
  </si>
  <si>
    <t>ปัญหา อุปสรรค ข้อจำกัดในการจัดซื้อจัดจ้าง</t>
  </si>
  <si>
    <t>แนวทางปรับปรุงประสิทธิภาพของการจัดหาพัสดุในปีถัดไป</t>
  </si>
  <si>
    <t>แบบรายงานปัญหา อุปสรรค และข้อเสนอแนะแนวทางการปรับปรุง</t>
  </si>
  <si>
    <t xml:space="preserve">  (หน่วยงาน) ศูนย์สุขภาพจิตที่ 7  สรุปปัญหา อุปสรรค ข้อจำกัดในการจัดซื้อจัดจ้าง </t>
  </si>
  <si>
    <t xml:space="preserve">                 หน่วยงาน ศูนย์สุขภาพจิตที่ 7 ได้จัดทำรายงานการวิเคราะห์ผลการจัดซื้อจัดจ้าง </t>
  </si>
  <si>
    <t xml:space="preserve"> (หน่วยงาน) ศูนย์สุขภาพจิตที่ 7  มีแนวทางปรับปรุงประสิทธิภาพของการจัดหาพัสดุ </t>
  </si>
  <si>
    <t>เฉพาะเจาะจง</t>
  </si>
  <si>
    <t>รายงานการวิเคราะห์ผลการจัดซื้อจัดจ้าง  ประจำปีงบประมาณ พ.ศ. 2565</t>
  </si>
  <si>
    <t xml:space="preserve"> ประจำปีงบประมาณ 2565 ของหน่วยงานในสังกัดกรมสุขภาพจิต เพื่อแสดงให้เห็นว่าในรอบปีที่ผ่านมา มีผลการ</t>
  </si>
  <si>
    <t>ในปีงบประมาณ  2565(หน่วยงาน ศูนย์สุขภาพจิตที่ 7) ได้ดำเนินการจัดซื้อจัดจ้างมีจำนวนทั้งสิ้น 91 ครั้ง พบว่าวิธีการจัดซื้อจัดจ้างสูงที่สุดคือ วิธีเฉพาะเจาะจง จำนวน 91 ครั้ง คิดเป็นร้อยละ 100% รองลงมาคือ   -   จำนวน  -  ครั้ง คิดเป็นร้อยละ  -  และวิธี   -   จำนวน  -   ครั้ง คิดเป็นร้อยละ -  วิธี  -  จำนวน  -  ครั้ง คิดเป็นร้อยละ  -   โดยวิธี -  มีการดำเนินงานเพียง   -  ครั้ง คิดเป็นร้อยละ  -  ได้แก่ -</t>
  </si>
  <si>
    <t>ตารางที่ 1 แสดงร้อยละของจำนวนครั้งจำแนกตามวิธีการจัดซื้อจัดจ้าง ประจำปีงบประมาณ พ.ศ. 2565</t>
  </si>
  <si>
    <t>ตารางที่ 2 แสดงร้อยละงบประมาณ จำแนกตามวิธีการจัดซื้อจัดจ้าง  ประจำปีงบประมาณ พ.ศ. 2565</t>
  </si>
  <si>
    <t xml:space="preserve">     ในปีงบประมาณ 2565 (หน่วยงานศูนย์สุขภาพจิตที่ 7) ได้รับงบประมาณเพื่อใช้จ่ายจำนวน  552,260.04      บาท พบว่า งบประมาณที่ใช้ในการจัดซื้อจัดจ้างด้วยวิธีเฉพาะเจาะจง  เป็นจำนวนเงินมากที่สุด คือ 757,110.66 บาท คิดเป็นร้อยละ  100%  รองลงมาคือวิธี  - จำนวน  -  บาท คิดเป็นร้อยละ -  วิธี -  จำนวน - บาท   คิดเป็นร้อยละ -</t>
  </si>
  <si>
    <t xml:space="preserve">ประจำปีงบประมาณ  2565  ดังนี้ </t>
  </si>
  <si>
    <t xml:space="preserve">ในประจำปีงบประมาณ พ.ศ. 2565 ดังนี้ </t>
  </si>
  <si>
    <t>ชี้แจงการปฏิบัติงานด้านการจัดซื้อจัดจ้างให้แก่บุคลากรศูนย์สุขภาพจิตที่ 7 ให้เข้าใจขั้นตอน วิธีปฏิบัติ</t>
  </si>
  <si>
    <t>บุคลากรที่ไม่มีหน้าที่ดำเนินการจัดซื้อจัดจ้าง ดำเนินการการด้วยตัวเอง</t>
  </si>
  <si>
    <t>งบประมาณไม่เพียงพอ</t>
  </si>
  <si>
    <t xml:space="preserve">กรณีเงินงยประมาณไม่เพียงพอ จัดซื้อจัดจ้างที่สิ่งที่จำเป็นเป็นอับดับแรก </t>
  </si>
  <si>
    <t>จัดซื้อจัดจ้างกรณีที่จำเป็นและเร่งด่วน ปรับแผนให้สอดคล้องกับงบประมาณที่ได้รับ</t>
  </si>
  <si>
    <t>นางบุญเพ็ญ  ภูมิมะนาว  ผู้วิเคราะห์</t>
  </si>
  <si>
    <t xml:space="preserve">พนักงานธุรการ ส 4 </t>
  </si>
  <si>
    <t>ปฏิบัติหน้าที่เจ้าหน้าที่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</si>
</sst>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0"/>
    </font>
    <font>
      <sz val="10"/>
      <color indexed="60"/>
      <name val="Tahoma"/>
      <family val="0"/>
    </font>
    <font>
      <sz val="10"/>
      <color indexed="62"/>
      <name val="Tahoma"/>
      <family val="0"/>
    </font>
    <font>
      <sz val="10"/>
      <color indexed="57"/>
      <name val="Tahoma"/>
      <family val="0"/>
    </font>
    <font>
      <sz val="10"/>
      <color indexed="49"/>
      <name val="Tahoma"/>
      <family val="0"/>
    </font>
    <font>
      <sz val="10"/>
      <color indexed="51"/>
      <name val="Tahoma"/>
      <family val="0"/>
    </font>
    <font>
      <sz val="10"/>
      <color indexed="55"/>
      <name val="Tahoma"/>
      <family val="0"/>
    </font>
    <font>
      <sz val="10"/>
      <color indexed="53"/>
      <name val="Tahoma"/>
      <family val="0"/>
    </font>
    <font>
      <sz val="10"/>
      <color indexed="54"/>
      <name val="Tahoma"/>
      <family val="0"/>
    </font>
    <font>
      <b/>
      <sz val="10"/>
      <color indexed="63"/>
      <name val="Tahoma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11" borderId="10" xfId="0" applyFont="1" applyFill="1" applyBorder="1" applyAlignment="1" applyProtection="1">
      <alignment horizontal="center" vertical="center"/>
      <protection/>
    </xf>
    <xf numFmtId="0" fontId="53" fillId="11" borderId="10" xfId="0" applyFont="1" applyFill="1" applyBorder="1" applyAlignment="1" applyProtection="1">
      <alignment horizontal="center"/>
      <protection/>
    </xf>
    <xf numFmtId="0" fontId="54" fillId="11" borderId="10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194" fontId="54" fillId="33" borderId="10" xfId="41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1" fillId="11" borderId="0" xfId="0" applyFont="1" applyFill="1" applyBorder="1" applyAlignment="1" applyProtection="1">
      <alignment/>
      <protection/>
    </xf>
    <xf numFmtId="0" fontId="51" fillId="11" borderId="11" xfId="0" applyFont="1" applyFill="1" applyBorder="1" applyAlignment="1" applyProtection="1">
      <alignment/>
      <protection/>
    </xf>
    <xf numFmtId="0" fontId="53" fillId="11" borderId="12" xfId="0" applyFont="1" applyFill="1" applyBorder="1" applyAlignment="1" applyProtection="1">
      <alignment horizontal="center"/>
      <protection/>
    </xf>
    <xf numFmtId="49" fontId="54" fillId="11" borderId="13" xfId="0" applyNumberFormat="1" applyFont="1" applyFill="1" applyBorder="1" applyAlignment="1" applyProtection="1">
      <alignment/>
      <protection/>
    </xf>
    <xf numFmtId="194" fontId="54" fillId="11" borderId="12" xfId="41" applyFont="1" applyFill="1" applyBorder="1" applyAlignment="1" applyProtection="1">
      <alignment/>
      <protection/>
    </xf>
    <xf numFmtId="49" fontId="53" fillId="11" borderId="14" xfId="0" applyNumberFormat="1" applyFont="1" applyFill="1" applyBorder="1" applyAlignment="1" applyProtection="1">
      <alignment horizontal="right" vertical="center"/>
      <protection/>
    </xf>
    <xf numFmtId="0" fontId="54" fillId="11" borderId="15" xfId="0" applyFont="1" applyFill="1" applyBorder="1" applyAlignment="1" applyProtection="1">
      <alignment horizontal="center" vertical="center"/>
      <protection/>
    </xf>
    <xf numFmtId="194" fontId="54" fillId="11" borderId="15" xfId="0" applyNumberFormat="1" applyFont="1" applyFill="1" applyBorder="1" applyAlignment="1" applyProtection="1">
      <alignment horizontal="center" vertical="center"/>
      <protection/>
    </xf>
    <xf numFmtId="0" fontId="54" fillId="11" borderId="15" xfId="0" applyFont="1" applyFill="1" applyBorder="1" applyAlignment="1" applyProtection="1">
      <alignment horizontal="center"/>
      <protection/>
    </xf>
    <xf numFmtId="194" fontId="54" fillId="11" borderId="16" xfId="41" applyFont="1" applyFill="1" applyBorder="1" applyAlignment="1" applyProtection="1">
      <alignment/>
      <protection/>
    </xf>
    <xf numFmtId="0" fontId="52" fillId="17" borderId="0" xfId="0" applyFont="1" applyFill="1" applyBorder="1" applyAlignment="1">
      <alignment horizontal="left"/>
    </xf>
    <xf numFmtId="0" fontId="52" fillId="17" borderId="17" xfId="0" applyFont="1" applyFill="1" applyBorder="1" applyAlignment="1">
      <alignment horizontal="left"/>
    </xf>
    <xf numFmtId="0" fontId="52" fillId="17" borderId="0" xfId="0" applyFont="1" applyFill="1" applyAlignment="1">
      <alignment horizontal="center"/>
    </xf>
    <xf numFmtId="0" fontId="51" fillId="17" borderId="0" xfId="0" applyFont="1" applyFill="1" applyAlignment="1">
      <alignment/>
    </xf>
    <xf numFmtId="0" fontId="53" fillId="17" borderId="10" xfId="0" applyFont="1" applyFill="1" applyBorder="1" applyAlignment="1" applyProtection="1">
      <alignment horizontal="center" vertical="center"/>
      <protection/>
    </xf>
    <xf numFmtId="0" fontId="53" fillId="17" borderId="10" xfId="0" applyFont="1" applyFill="1" applyBorder="1" applyAlignment="1" applyProtection="1">
      <alignment horizontal="center"/>
      <protection/>
    </xf>
    <xf numFmtId="49" fontId="54" fillId="17" borderId="10" xfId="0" applyNumberFormat="1" applyFont="1" applyFill="1" applyBorder="1" applyAlignment="1" applyProtection="1">
      <alignment/>
      <protection/>
    </xf>
    <xf numFmtId="0" fontId="54" fillId="17" borderId="10" xfId="0" applyFont="1" applyFill="1" applyBorder="1" applyAlignment="1" applyProtection="1">
      <alignment horizontal="center"/>
      <protection/>
    </xf>
    <xf numFmtId="194" fontId="54" fillId="17" borderId="10" xfId="41" applyFont="1" applyFill="1" applyBorder="1" applyAlignment="1" applyProtection="1">
      <alignment horizontal="center"/>
      <protection/>
    </xf>
    <xf numFmtId="49" fontId="53" fillId="17" borderId="10" xfId="0" applyNumberFormat="1" applyFont="1" applyFill="1" applyBorder="1" applyAlignment="1" applyProtection="1">
      <alignment horizontal="right"/>
      <protection/>
    </xf>
    <xf numFmtId="0" fontId="54" fillId="17" borderId="10" xfId="0" applyFont="1" applyFill="1" applyBorder="1" applyAlignment="1" applyProtection="1">
      <alignment horizontal="center" vertical="center"/>
      <protection/>
    </xf>
    <xf numFmtId="194" fontId="54" fillId="17" borderId="10" xfId="0" applyNumberFormat="1" applyFont="1" applyFill="1" applyBorder="1" applyAlignment="1" applyProtection="1">
      <alignment horizontal="center" vertical="center"/>
      <protection/>
    </xf>
    <xf numFmtId="194" fontId="54" fillId="33" borderId="10" xfId="4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5" fillId="15" borderId="18" xfId="0" applyFont="1" applyFill="1" applyBorder="1" applyAlignment="1" applyProtection="1">
      <alignment horizontal="center" vertical="top"/>
      <protection/>
    </xf>
    <xf numFmtId="0" fontId="55" fillId="15" borderId="18" xfId="0" applyFont="1" applyFill="1" applyBorder="1" applyAlignment="1" applyProtection="1">
      <alignment horizontal="center" vertical="top" wrapText="1"/>
      <protection/>
    </xf>
    <xf numFmtId="194" fontId="56" fillId="15" borderId="19" xfId="41" applyNumberFormat="1" applyFont="1" applyFill="1" applyBorder="1" applyAlignment="1" applyProtection="1">
      <alignment horizontal="center" vertical="top"/>
      <protection/>
    </xf>
    <xf numFmtId="194" fontId="56" fillId="15" borderId="19" xfId="41" applyFont="1" applyFill="1" applyBorder="1" applyAlignment="1" applyProtection="1">
      <alignment horizontal="center" vertical="top"/>
      <protection/>
    </xf>
    <xf numFmtId="0" fontId="55" fillId="13" borderId="18" xfId="0" applyFont="1" applyFill="1" applyBorder="1" applyAlignment="1" applyProtection="1">
      <alignment horizontal="center" vertical="top"/>
      <protection/>
    </xf>
    <xf numFmtId="0" fontId="55" fillId="13" borderId="18" xfId="0" applyFont="1" applyFill="1" applyBorder="1" applyAlignment="1" applyProtection="1">
      <alignment horizontal="center" vertical="top" wrapText="1"/>
      <protection/>
    </xf>
    <xf numFmtId="194" fontId="56" fillId="13" borderId="19" xfId="41" applyNumberFormat="1" applyFont="1" applyFill="1" applyBorder="1" applyAlignment="1" applyProtection="1">
      <alignment horizontal="center" vertical="top"/>
      <protection/>
    </xf>
    <xf numFmtId="194" fontId="56" fillId="13" borderId="19" xfId="41" applyFont="1" applyFill="1" applyBorder="1" applyAlignment="1" applyProtection="1">
      <alignment horizontal="center" vertical="top"/>
      <protection/>
    </xf>
    <xf numFmtId="0" fontId="56" fillId="33" borderId="18" xfId="0" applyFont="1" applyFill="1" applyBorder="1" applyAlignment="1" applyProtection="1">
      <alignment horizontal="center"/>
      <protection locked="0"/>
    </xf>
    <xf numFmtId="194" fontId="56" fillId="33" borderId="18" xfId="41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9" fontId="56" fillId="33" borderId="18" xfId="41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11" borderId="20" xfId="0" applyFont="1" applyFill="1" applyBorder="1" applyAlignment="1" applyProtection="1">
      <alignment horizontal="center" vertical="center"/>
      <protection/>
    </xf>
    <xf numFmtId="0" fontId="53" fillId="11" borderId="21" xfId="0" applyFont="1" applyFill="1" applyBorder="1" applyAlignment="1" applyProtection="1">
      <alignment horizontal="center" vertical="center"/>
      <protection/>
    </xf>
    <xf numFmtId="0" fontId="52" fillId="11" borderId="22" xfId="0" applyFont="1" applyFill="1" applyBorder="1" applyAlignment="1" applyProtection="1">
      <alignment horizontal="left"/>
      <protection/>
    </xf>
    <xf numFmtId="0" fontId="52" fillId="11" borderId="0" xfId="0" applyFont="1" applyFill="1" applyBorder="1" applyAlignment="1" applyProtection="1">
      <alignment horizontal="left"/>
      <protection/>
    </xf>
    <xf numFmtId="0" fontId="53" fillId="11" borderId="23" xfId="0" applyFont="1" applyFill="1" applyBorder="1" applyAlignment="1" applyProtection="1">
      <alignment horizontal="center" vertical="center"/>
      <protection/>
    </xf>
    <xf numFmtId="0" fontId="53" fillId="11" borderId="24" xfId="0" applyFont="1" applyFill="1" applyBorder="1" applyAlignment="1" applyProtection="1">
      <alignment horizontal="center" vertical="center"/>
      <protection/>
    </xf>
    <xf numFmtId="0" fontId="53" fillId="11" borderId="20" xfId="0" applyFont="1" applyFill="1" applyBorder="1" applyAlignment="1" applyProtection="1">
      <alignment horizontal="center"/>
      <protection/>
    </xf>
    <xf numFmtId="0" fontId="53" fillId="11" borderId="25" xfId="0" applyFont="1" applyFill="1" applyBorder="1" applyAlignment="1" applyProtection="1">
      <alignment horizontal="center"/>
      <protection/>
    </xf>
    <xf numFmtId="0" fontId="55" fillId="11" borderId="20" xfId="0" applyFont="1" applyFill="1" applyBorder="1" applyAlignment="1" applyProtection="1">
      <alignment horizontal="center"/>
      <protection/>
    </xf>
    <xf numFmtId="0" fontId="55" fillId="11" borderId="25" xfId="0" applyFont="1" applyFill="1" applyBorder="1" applyAlignment="1" applyProtection="1">
      <alignment horizontal="center"/>
      <protection/>
    </xf>
    <xf numFmtId="0" fontId="52" fillId="11" borderId="26" xfId="0" applyFont="1" applyFill="1" applyBorder="1" applyAlignment="1" applyProtection="1">
      <alignment horizontal="center"/>
      <protection/>
    </xf>
    <xf numFmtId="0" fontId="52" fillId="11" borderId="27" xfId="0" applyFont="1" applyFill="1" applyBorder="1" applyAlignment="1" applyProtection="1">
      <alignment horizontal="center"/>
      <protection/>
    </xf>
    <xf numFmtId="0" fontId="52" fillId="11" borderId="28" xfId="0" applyFont="1" applyFill="1" applyBorder="1" applyAlignment="1" applyProtection="1">
      <alignment horizontal="center"/>
      <protection/>
    </xf>
    <xf numFmtId="0" fontId="52" fillId="33" borderId="22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left" wrapText="1"/>
    </xf>
    <xf numFmtId="0" fontId="52" fillId="17" borderId="0" xfId="0" applyFont="1" applyFill="1" applyBorder="1" applyAlignment="1" applyProtection="1">
      <alignment horizontal="left"/>
      <protection/>
    </xf>
    <xf numFmtId="194" fontId="54" fillId="33" borderId="20" xfId="41" applyFont="1" applyFill="1" applyBorder="1" applyAlignment="1" applyProtection="1">
      <alignment horizontal="center"/>
      <protection locked="0"/>
    </xf>
    <xf numFmtId="194" fontId="54" fillId="33" borderId="29" xfId="41" applyFont="1" applyFill="1" applyBorder="1" applyAlignment="1" applyProtection="1">
      <alignment horizontal="center"/>
      <protection locked="0"/>
    </xf>
    <xf numFmtId="194" fontId="54" fillId="33" borderId="25" xfId="41" applyFont="1" applyFill="1" applyBorder="1" applyAlignment="1" applyProtection="1">
      <alignment horizontal="center"/>
      <protection locked="0"/>
    </xf>
    <xf numFmtId="194" fontId="54" fillId="17" borderId="20" xfId="41" applyFont="1" applyFill="1" applyBorder="1" applyAlignment="1" applyProtection="1">
      <alignment horizontal="center" vertical="center"/>
      <protection/>
    </xf>
    <xf numFmtId="194" fontId="54" fillId="17" borderId="29" xfId="41" applyFont="1" applyFill="1" applyBorder="1" applyAlignment="1" applyProtection="1">
      <alignment horizontal="center" vertical="center"/>
      <protection/>
    </xf>
    <xf numFmtId="194" fontId="54" fillId="17" borderId="25" xfId="41" applyFont="1" applyFill="1" applyBorder="1" applyAlignment="1" applyProtection="1">
      <alignment horizontal="center" vertical="center"/>
      <protection/>
    </xf>
    <xf numFmtId="0" fontId="52" fillId="17" borderId="0" xfId="0" applyFont="1" applyFill="1" applyAlignment="1" applyProtection="1">
      <alignment horizontal="center"/>
      <protection/>
    </xf>
    <xf numFmtId="0" fontId="52" fillId="33" borderId="0" xfId="0" applyFont="1" applyFill="1" applyAlignment="1" applyProtection="1">
      <alignment horizontal="center"/>
      <protection locked="0"/>
    </xf>
    <xf numFmtId="0" fontId="53" fillId="17" borderId="18" xfId="0" applyFont="1" applyFill="1" applyBorder="1" applyAlignment="1" applyProtection="1">
      <alignment horizontal="center" vertical="center"/>
      <protection/>
    </xf>
    <xf numFmtId="0" fontId="53" fillId="17" borderId="30" xfId="0" applyFont="1" applyFill="1" applyBorder="1" applyAlignment="1" applyProtection="1">
      <alignment horizontal="center" vertical="center"/>
      <protection/>
    </xf>
    <xf numFmtId="0" fontId="53" fillId="17" borderId="20" xfId="0" applyFont="1" applyFill="1" applyBorder="1" applyAlignment="1" applyProtection="1">
      <alignment horizontal="center"/>
      <protection/>
    </xf>
    <xf numFmtId="0" fontId="53" fillId="17" borderId="29" xfId="0" applyFont="1" applyFill="1" applyBorder="1" applyAlignment="1" applyProtection="1">
      <alignment horizontal="center"/>
      <protection/>
    </xf>
    <xf numFmtId="0" fontId="53" fillId="17" borderId="25" xfId="0" applyFont="1" applyFill="1" applyBorder="1" applyAlignment="1" applyProtection="1">
      <alignment horizontal="center"/>
      <protection/>
    </xf>
    <xf numFmtId="0" fontId="52" fillId="5" borderId="0" xfId="0" applyFont="1" applyFill="1" applyAlignment="1">
      <alignment horizontal="center"/>
    </xf>
    <xf numFmtId="0" fontId="51" fillId="0" borderId="0" xfId="0" applyFont="1" applyAlignment="1" applyProtection="1">
      <alignment horizontal="left"/>
      <protection locked="0"/>
    </xf>
    <xf numFmtId="0" fontId="55" fillId="13" borderId="20" xfId="0" applyFont="1" applyFill="1" applyBorder="1" applyAlignment="1" applyProtection="1">
      <alignment horizontal="center"/>
      <protection/>
    </xf>
    <xf numFmtId="0" fontId="55" fillId="13" borderId="29" xfId="0" applyFont="1" applyFill="1" applyBorder="1" applyAlignment="1" applyProtection="1">
      <alignment horizontal="center"/>
      <protection/>
    </xf>
    <xf numFmtId="0" fontId="55" fillId="13" borderId="25" xfId="0" applyFont="1" applyFill="1" applyBorder="1" applyAlignment="1" applyProtection="1">
      <alignment horizontal="center"/>
      <protection/>
    </xf>
    <xf numFmtId="0" fontId="55" fillId="13" borderId="18" xfId="0" applyFont="1" applyFill="1" applyBorder="1" applyAlignment="1" applyProtection="1">
      <alignment horizontal="center" vertical="center" wrapText="1"/>
      <protection/>
    </xf>
    <xf numFmtId="0" fontId="55" fillId="13" borderId="31" xfId="0" applyFont="1" applyFill="1" applyBorder="1" applyAlignment="1" applyProtection="1">
      <alignment horizontal="center" vertical="center" wrapText="1"/>
      <protection/>
    </xf>
    <xf numFmtId="194" fontId="56" fillId="15" borderId="18" xfId="41" applyFont="1" applyFill="1" applyBorder="1" applyAlignment="1" applyProtection="1">
      <alignment horizontal="center" vertical="center"/>
      <protection/>
    </xf>
    <xf numFmtId="194" fontId="56" fillId="15" borderId="19" xfId="41" applyFont="1" applyFill="1" applyBorder="1" applyAlignment="1" applyProtection="1">
      <alignment horizontal="center" vertical="center"/>
      <protection/>
    </xf>
    <xf numFmtId="0" fontId="55" fillId="15" borderId="18" xfId="0" applyFont="1" applyFill="1" applyBorder="1" applyAlignment="1" applyProtection="1">
      <alignment horizontal="center" vertical="center" wrapText="1"/>
      <protection/>
    </xf>
    <xf numFmtId="0" fontId="55" fillId="15" borderId="31" xfId="0" applyFont="1" applyFill="1" applyBorder="1" applyAlignment="1" applyProtection="1">
      <alignment horizontal="center" vertical="center" wrapText="1"/>
      <protection/>
    </xf>
    <xf numFmtId="0" fontId="55" fillId="15" borderId="20" xfId="0" applyFont="1" applyFill="1" applyBorder="1" applyAlignment="1" applyProtection="1">
      <alignment horizontal="center"/>
      <protection/>
    </xf>
    <xf numFmtId="0" fontId="55" fillId="15" borderId="29" xfId="0" applyFont="1" applyFill="1" applyBorder="1" applyAlignment="1" applyProtection="1">
      <alignment horizontal="center"/>
      <protection/>
    </xf>
    <xf numFmtId="0" fontId="55" fillId="15" borderId="25" xfId="0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 horizontal="left" vertical="top" wrapText="1" indent="1"/>
      <protection locked="0"/>
    </xf>
    <xf numFmtId="0" fontId="56" fillId="13" borderId="18" xfId="0" applyFont="1" applyFill="1" applyBorder="1" applyAlignment="1" applyProtection="1">
      <alignment horizontal="center" vertical="center"/>
      <protection/>
    </xf>
    <xf numFmtId="0" fontId="56" fillId="13" borderId="19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แผนภูมิแสดงร้อยละของงบประมาณ จำแนกตามวิธีการจัดซื้อจัดจ้าง ประจำปีงบประมาณ พ.ศ. 2560</a:t>
            </a:r>
          </a:p>
        </c:rich>
      </c:tx>
      <c:layout>
        <c:manualLayout>
          <c:xMode val="factor"/>
          <c:yMode val="factor"/>
          <c:x val="-0.021"/>
          <c:y val="0.0527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1585"/>
          <c:w val="0.7675"/>
          <c:h val="0.819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>
                  <a:alpha val="90000"/>
                </a:srgbClr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ED7D31">
                  <a:alpha val="90000"/>
                </a:srgbClr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A5A5A5">
                  <a:alpha val="9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FFC000">
                  <a:alpha val="90000"/>
                </a:srgbClr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5B9BD5">
                  <a:alpha val="90000"/>
                </a:srgbClr>
              </a:solidFill>
              <a:ln w="12700">
                <a:solidFill>
                  <a:srgbClr val="0066CC"/>
                </a:solidFill>
              </a:ln>
            </c:spPr>
          </c:dPt>
          <c:dPt>
            <c:idx val="5"/>
            <c:spPr>
              <a:solidFill>
                <a:srgbClr val="70AD47">
                  <a:alpha val="90000"/>
                </a:srgbClr>
              </a:solidFill>
              <a:ln w="12700">
                <a:solidFill>
                  <a:srgbClr val="339966"/>
                </a:solidFill>
              </a:ln>
            </c:spPr>
          </c:dPt>
          <c:dPt>
            <c:idx val="6"/>
            <c:spPr>
              <a:solidFill>
                <a:srgbClr val="264478">
                  <a:alpha val="90000"/>
                </a:srgbClr>
              </a:solidFill>
              <a:ln w="12700">
                <a:solidFill>
                  <a:srgbClr val="003366"/>
                </a:solidFill>
              </a:ln>
            </c:spPr>
          </c:dPt>
          <c:dPt>
            <c:idx val="7"/>
            <c:spPr>
              <a:solidFill>
                <a:srgbClr val="9E480E">
                  <a:alpha val="90000"/>
                </a:srgbClr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96969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วิเคราะห์ผลการจัดซื้อจัดจ้าง!$B$36:$I$36</c:f>
              <c:strCache/>
            </c:strRef>
          </c:cat>
          <c:val>
            <c:numRef>
              <c:f>วิเคราะห์ผลการจัดซื้อจัดจ้าง!$B$37:$I$37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แผนภูมิแสดงร้อยละของจำนวนครั้ง จำแนกตามวิธีการจัดซื้อจัดจ้าง ประจำปีงบประมาณ พ.ศ. 2565</a:t>
            </a:r>
          </a:p>
        </c:rich>
      </c:tx>
      <c:layout>
        <c:manualLayout>
          <c:xMode val="factor"/>
          <c:yMode val="factor"/>
          <c:x val="0.0075"/>
          <c:y val="-0.0307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13825"/>
          <c:w val="0.61125"/>
          <c:h val="0.834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>
                  <a:alpha val="90000"/>
                </a:srgbClr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ED7D31">
                  <a:alpha val="90000"/>
                </a:srgbClr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A5A5A5">
                  <a:alpha val="9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FFC000">
                  <a:alpha val="90000"/>
                </a:srgbClr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5B9BD5">
                  <a:alpha val="90000"/>
                </a:srgbClr>
              </a:solidFill>
              <a:ln w="12700">
                <a:solidFill>
                  <a:srgbClr val="0066CC"/>
                </a:solidFill>
              </a:ln>
            </c:spPr>
          </c:dPt>
          <c:dPt>
            <c:idx val="5"/>
            <c:spPr>
              <a:solidFill>
                <a:srgbClr val="70AD47">
                  <a:alpha val="90000"/>
                </a:srgbClr>
              </a:solidFill>
              <a:ln w="12700">
                <a:solidFill>
                  <a:srgbClr val="339966"/>
                </a:solidFill>
              </a:ln>
            </c:spPr>
          </c:dPt>
          <c:dPt>
            <c:idx val="6"/>
            <c:spPr>
              <a:solidFill>
                <a:srgbClr val="264478">
                  <a:alpha val="90000"/>
                </a:srgbClr>
              </a:solidFill>
              <a:ln w="12700">
                <a:solidFill>
                  <a:srgbClr val="003366"/>
                </a:solidFill>
              </a:ln>
            </c:spPr>
          </c:dPt>
          <c:dPt>
            <c:idx val="7"/>
            <c:spPr>
              <a:solidFill>
                <a:srgbClr val="9E480E">
                  <a:alpha val="90000"/>
                </a:srgbClr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96969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CC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12700"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วิเคราะห์ผลการจัดซื้อจัดจ้าง!$B$12:$I$12</c:f>
              <c:strCache/>
            </c:strRef>
          </c:cat>
          <c:val>
            <c:numRef>
              <c:f>วิเคราะห์ผลการจัดซื้อจัดจ้าง!$B$13:$I$13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1362075</xdr:rowOff>
    </xdr:from>
    <xdr:to>
      <xdr:col>8</xdr:col>
      <xdr:colOff>428625</xdr:colOff>
      <xdr:row>58</xdr:row>
      <xdr:rowOff>0</xdr:rowOff>
    </xdr:to>
    <xdr:graphicFrame>
      <xdr:nvGraphicFramePr>
        <xdr:cNvPr id="1" name="Chart 12"/>
        <xdr:cNvGraphicFramePr/>
      </xdr:nvGraphicFramePr>
      <xdr:xfrm>
        <a:off x="0" y="12306300"/>
        <a:ext cx="5629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1514475</xdr:rowOff>
    </xdr:from>
    <xdr:to>
      <xdr:col>8</xdr:col>
      <xdr:colOff>561975</xdr:colOff>
      <xdr:row>31</xdr:row>
      <xdr:rowOff>85725</xdr:rowOff>
    </xdr:to>
    <xdr:graphicFrame>
      <xdr:nvGraphicFramePr>
        <xdr:cNvPr id="2" name="Chart 13"/>
        <xdr:cNvGraphicFramePr/>
      </xdr:nvGraphicFramePr>
      <xdr:xfrm>
        <a:off x="57150" y="5572125"/>
        <a:ext cx="57054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M6" sqref="M6:M16"/>
    </sheetView>
  </sheetViews>
  <sheetFormatPr defaultColWidth="9.140625" defaultRowHeight="15"/>
  <cols>
    <col min="1" max="1" width="11.28125" style="1" customWidth="1"/>
    <col min="2" max="2" width="3.421875" style="1" customWidth="1"/>
    <col min="3" max="3" width="10.8515625" style="1" customWidth="1"/>
    <col min="4" max="4" width="3.28125" style="1" customWidth="1"/>
    <col min="5" max="5" width="9.8515625" style="1" customWidth="1"/>
    <col min="6" max="6" width="3.140625" style="1" customWidth="1"/>
    <col min="7" max="7" width="9.28125" style="1" customWidth="1"/>
    <col min="8" max="8" width="3.421875" style="1" customWidth="1"/>
    <col min="9" max="9" width="10.7109375" style="1" customWidth="1"/>
    <col min="10" max="10" width="3.421875" style="1" customWidth="1"/>
    <col min="11" max="11" width="10.8515625" style="1" customWidth="1"/>
    <col min="12" max="12" width="3.421875" style="1" customWidth="1"/>
    <col min="13" max="13" width="24.00390625" style="1" customWidth="1"/>
    <col min="14" max="14" width="3.57421875" style="1" customWidth="1"/>
    <col min="15" max="15" width="11.7109375" style="1" bestFit="1" customWidth="1"/>
    <col min="16" max="16384" width="9.00390625" style="1" customWidth="1"/>
  </cols>
  <sheetData>
    <row r="1" spans="1:15" ht="24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30" customHeight="1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24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3"/>
      <c r="M3" s="13"/>
      <c r="N3" s="13"/>
      <c r="O3" s="14"/>
    </row>
    <row r="4" spans="1:15" ht="24">
      <c r="A4" s="56" t="s">
        <v>1</v>
      </c>
      <c r="B4" s="58" t="s">
        <v>2</v>
      </c>
      <c r="C4" s="59"/>
      <c r="D4" s="58" t="s">
        <v>5</v>
      </c>
      <c r="E4" s="59"/>
      <c r="F4" s="58" t="s">
        <v>6</v>
      </c>
      <c r="G4" s="59"/>
      <c r="H4" s="58" t="s">
        <v>8</v>
      </c>
      <c r="I4" s="59"/>
      <c r="J4" s="58" t="s">
        <v>9</v>
      </c>
      <c r="K4" s="59"/>
      <c r="L4" s="60" t="s">
        <v>7</v>
      </c>
      <c r="M4" s="61"/>
      <c r="N4" s="52" t="s">
        <v>10</v>
      </c>
      <c r="O4" s="53"/>
    </row>
    <row r="5" spans="1:15" ht="24">
      <c r="A5" s="57"/>
      <c r="B5" s="7" t="s">
        <v>3</v>
      </c>
      <c r="C5" s="8" t="s">
        <v>4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J5" s="8" t="s">
        <v>3</v>
      </c>
      <c r="K5" s="8" t="s">
        <v>4</v>
      </c>
      <c r="L5" s="8" t="s">
        <v>3</v>
      </c>
      <c r="M5" s="8" t="s">
        <v>4</v>
      </c>
      <c r="N5" s="7" t="s">
        <v>3</v>
      </c>
      <c r="O5" s="15" t="s">
        <v>4</v>
      </c>
    </row>
    <row r="6" spans="1:15" ht="24">
      <c r="A6" s="16" t="s">
        <v>11</v>
      </c>
      <c r="B6" s="10"/>
      <c r="C6" s="11"/>
      <c r="D6" s="10"/>
      <c r="E6" s="11"/>
      <c r="F6" s="12"/>
      <c r="G6" s="11"/>
      <c r="H6" s="12"/>
      <c r="I6" s="11"/>
      <c r="J6" s="12"/>
      <c r="K6" s="11"/>
      <c r="L6" s="12"/>
      <c r="M6" s="11"/>
      <c r="N6" s="9">
        <f>B6+D6+F6+H6+J6+L6</f>
        <v>0</v>
      </c>
      <c r="O6" s="17">
        <f>C6+E6+G6+I6+K6+M6</f>
        <v>0</v>
      </c>
    </row>
    <row r="7" spans="1:15" ht="24">
      <c r="A7" s="16" t="s">
        <v>12</v>
      </c>
      <c r="B7" s="10"/>
      <c r="C7" s="11"/>
      <c r="D7" s="10"/>
      <c r="E7" s="11"/>
      <c r="F7" s="12"/>
      <c r="G7" s="11"/>
      <c r="H7" s="12"/>
      <c r="I7" s="11"/>
      <c r="J7" s="12"/>
      <c r="K7" s="11"/>
      <c r="L7" s="12"/>
      <c r="M7" s="11"/>
      <c r="N7" s="9">
        <f aca="true" t="shared" si="0" ref="N7:N16">B7+D7+F7+H7+J7+L7</f>
        <v>0</v>
      </c>
      <c r="O7" s="17">
        <f aca="true" t="shared" si="1" ref="O7:O16">C7+E7+G7+I7+K7+M7</f>
        <v>0</v>
      </c>
    </row>
    <row r="8" spans="1:15" ht="24">
      <c r="A8" s="16" t="s">
        <v>13</v>
      </c>
      <c r="B8" s="10"/>
      <c r="C8" s="11"/>
      <c r="D8" s="10"/>
      <c r="E8" s="11"/>
      <c r="F8" s="12"/>
      <c r="G8" s="11"/>
      <c r="H8" s="12"/>
      <c r="I8" s="11"/>
      <c r="J8" s="12"/>
      <c r="K8" s="11"/>
      <c r="L8" s="12"/>
      <c r="M8" s="11"/>
      <c r="N8" s="9">
        <f t="shared" si="0"/>
        <v>0</v>
      </c>
      <c r="O8" s="17">
        <f t="shared" si="1"/>
        <v>0</v>
      </c>
    </row>
    <row r="9" spans="1:15" ht="24">
      <c r="A9" s="16" t="s">
        <v>14</v>
      </c>
      <c r="B9" s="10"/>
      <c r="C9" s="11"/>
      <c r="D9" s="10"/>
      <c r="E9" s="11"/>
      <c r="F9" s="12"/>
      <c r="G9" s="11"/>
      <c r="H9" s="12"/>
      <c r="I9" s="11"/>
      <c r="J9" s="12"/>
      <c r="K9" s="11"/>
      <c r="L9" s="12"/>
      <c r="M9" s="11"/>
      <c r="N9" s="9">
        <f t="shared" si="0"/>
        <v>0</v>
      </c>
      <c r="O9" s="17">
        <f t="shared" si="1"/>
        <v>0</v>
      </c>
    </row>
    <row r="10" spans="1:15" ht="24">
      <c r="A10" s="16" t="s">
        <v>15</v>
      </c>
      <c r="B10" s="10"/>
      <c r="C10" s="11"/>
      <c r="D10" s="10"/>
      <c r="E10" s="11"/>
      <c r="F10" s="12"/>
      <c r="G10" s="11"/>
      <c r="H10" s="12"/>
      <c r="I10" s="11"/>
      <c r="J10" s="12"/>
      <c r="K10" s="11"/>
      <c r="L10" s="12"/>
      <c r="M10" s="11"/>
      <c r="N10" s="9">
        <f t="shared" si="0"/>
        <v>0</v>
      </c>
      <c r="O10" s="17">
        <f t="shared" si="1"/>
        <v>0</v>
      </c>
    </row>
    <row r="11" spans="1:15" ht="24">
      <c r="A11" s="16" t="s">
        <v>16</v>
      </c>
      <c r="B11" s="10"/>
      <c r="C11" s="11"/>
      <c r="D11" s="10"/>
      <c r="E11" s="11"/>
      <c r="F11" s="12"/>
      <c r="G11" s="11"/>
      <c r="H11" s="12"/>
      <c r="I11" s="11"/>
      <c r="J11" s="12"/>
      <c r="K11" s="11"/>
      <c r="L11" s="12"/>
      <c r="M11" s="11"/>
      <c r="N11" s="9">
        <f t="shared" si="0"/>
        <v>0</v>
      </c>
      <c r="O11" s="17">
        <f t="shared" si="1"/>
        <v>0</v>
      </c>
    </row>
    <row r="12" spans="1:15" ht="24">
      <c r="A12" s="16" t="s">
        <v>17</v>
      </c>
      <c r="B12" s="10"/>
      <c r="C12" s="11"/>
      <c r="D12" s="10"/>
      <c r="E12" s="11"/>
      <c r="F12" s="12"/>
      <c r="G12" s="11"/>
      <c r="H12" s="12"/>
      <c r="I12" s="11"/>
      <c r="J12" s="12"/>
      <c r="K12" s="11"/>
      <c r="L12" s="12"/>
      <c r="M12" s="11"/>
      <c r="N12" s="9">
        <f t="shared" si="0"/>
        <v>0</v>
      </c>
      <c r="O12" s="17">
        <f t="shared" si="1"/>
        <v>0</v>
      </c>
    </row>
    <row r="13" spans="1:15" ht="24">
      <c r="A13" s="16" t="s">
        <v>18</v>
      </c>
      <c r="B13" s="10"/>
      <c r="C13" s="11"/>
      <c r="D13" s="10"/>
      <c r="E13" s="11"/>
      <c r="F13" s="12"/>
      <c r="G13" s="11"/>
      <c r="H13" s="12"/>
      <c r="I13" s="11"/>
      <c r="J13" s="12"/>
      <c r="K13" s="11"/>
      <c r="L13" s="12"/>
      <c r="M13" s="11"/>
      <c r="N13" s="9">
        <f t="shared" si="0"/>
        <v>0</v>
      </c>
      <c r="O13" s="17">
        <f t="shared" si="1"/>
        <v>0</v>
      </c>
    </row>
    <row r="14" spans="1:15" ht="24">
      <c r="A14" s="16" t="s">
        <v>19</v>
      </c>
      <c r="B14" s="10"/>
      <c r="C14" s="11"/>
      <c r="D14" s="10"/>
      <c r="E14" s="11"/>
      <c r="F14" s="12"/>
      <c r="G14" s="11"/>
      <c r="H14" s="12"/>
      <c r="I14" s="11"/>
      <c r="J14" s="12"/>
      <c r="K14" s="11"/>
      <c r="L14" s="12"/>
      <c r="M14" s="11"/>
      <c r="N14" s="9">
        <f t="shared" si="0"/>
        <v>0</v>
      </c>
      <c r="O14" s="17">
        <f t="shared" si="1"/>
        <v>0</v>
      </c>
    </row>
    <row r="15" spans="1:15" ht="24">
      <c r="A15" s="16" t="s">
        <v>20</v>
      </c>
      <c r="B15" s="10"/>
      <c r="C15" s="11"/>
      <c r="D15" s="10"/>
      <c r="E15" s="11"/>
      <c r="F15" s="12"/>
      <c r="G15" s="11"/>
      <c r="H15" s="12"/>
      <c r="I15" s="11"/>
      <c r="J15" s="12"/>
      <c r="K15" s="11"/>
      <c r="L15" s="12"/>
      <c r="M15" s="11"/>
      <c r="N15" s="9">
        <f t="shared" si="0"/>
        <v>0</v>
      </c>
      <c r="O15" s="17">
        <f t="shared" si="1"/>
        <v>0</v>
      </c>
    </row>
    <row r="16" spans="1:15" ht="24">
      <c r="A16" s="16" t="s">
        <v>21</v>
      </c>
      <c r="B16" s="10"/>
      <c r="C16" s="11"/>
      <c r="D16" s="10"/>
      <c r="E16" s="11"/>
      <c r="F16" s="12"/>
      <c r="G16" s="11"/>
      <c r="H16" s="12"/>
      <c r="I16" s="11"/>
      <c r="J16" s="12"/>
      <c r="K16" s="11"/>
      <c r="L16" s="12"/>
      <c r="M16" s="11"/>
      <c r="N16" s="9">
        <f t="shared" si="0"/>
        <v>0</v>
      </c>
      <c r="O16" s="17">
        <f t="shared" si="1"/>
        <v>0</v>
      </c>
    </row>
    <row r="17" spans="1:15" ht="24.75" thickBot="1">
      <c r="A17" s="18" t="s">
        <v>10</v>
      </c>
      <c r="B17" s="19">
        <f aca="true" t="shared" si="2" ref="B17:N17">B6+B7+B8+B9+B10+B11+B12+B13+B14+B15+B16</f>
        <v>0</v>
      </c>
      <c r="C17" s="20">
        <f t="shared" si="2"/>
        <v>0</v>
      </c>
      <c r="D17" s="19">
        <f t="shared" si="2"/>
        <v>0</v>
      </c>
      <c r="E17" s="20">
        <f t="shared" si="2"/>
        <v>0</v>
      </c>
      <c r="F17" s="19">
        <f t="shared" si="2"/>
        <v>0</v>
      </c>
      <c r="G17" s="20">
        <f t="shared" si="2"/>
        <v>0</v>
      </c>
      <c r="H17" s="19">
        <f t="shared" si="2"/>
        <v>0</v>
      </c>
      <c r="I17" s="20">
        <f t="shared" si="2"/>
        <v>0</v>
      </c>
      <c r="J17" s="19">
        <f t="shared" si="2"/>
        <v>0</v>
      </c>
      <c r="K17" s="20">
        <f t="shared" si="2"/>
        <v>0</v>
      </c>
      <c r="L17" s="19">
        <f t="shared" si="2"/>
        <v>0</v>
      </c>
      <c r="M17" s="20">
        <f t="shared" si="2"/>
        <v>0</v>
      </c>
      <c r="N17" s="21">
        <f t="shared" si="2"/>
        <v>0</v>
      </c>
      <c r="O17" s="22">
        <f>C17+E17+G17+I17+K17+M17</f>
        <v>0</v>
      </c>
    </row>
    <row r="19" spans="1:15" ht="24">
      <c r="A19" s="68" t="s">
        <v>37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24">
      <c r="A20" s="51" t="s">
        <v>36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24">
      <c r="A21" s="51" t="s">
        <v>38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sheetProtection sheet="1" objects="1" scenarios="1"/>
  <mergeCells count="14">
    <mergeCell ref="A1:O1"/>
    <mergeCell ref="A2:O2"/>
    <mergeCell ref="A19:O19"/>
    <mergeCell ref="A20:O20"/>
    <mergeCell ref="A21:O21"/>
    <mergeCell ref="N4:O4"/>
    <mergeCell ref="A3:K3"/>
    <mergeCell ref="A4:A5"/>
    <mergeCell ref="B4:C4"/>
    <mergeCell ref="D4:E4"/>
    <mergeCell ref="L4:M4"/>
    <mergeCell ref="H4:I4"/>
    <mergeCell ref="J4:K4"/>
    <mergeCell ref="F4:G4"/>
  </mergeCells>
  <printOptions/>
  <pageMargins left="0.7874015748031497" right="0.5905511811023623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5.00390625" style="1" customWidth="1"/>
    <col min="2" max="2" width="10.00390625" style="1" customWidth="1"/>
    <col min="3" max="3" width="10.8515625" style="1" customWidth="1"/>
    <col min="4" max="4" width="3.28125" style="1" customWidth="1"/>
    <col min="5" max="5" width="1.57421875" style="1" customWidth="1"/>
    <col min="6" max="6" width="7.7109375" style="1" customWidth="1"/>
    <col min="7" max="7" width="18.00390625" style="1" customWidth="1"/>
    <col min="8" max="8" width="9.28125" style="1" customWidth="1"/>
    <col min="9" max="9" width="15.421875" style="1" customWidth="1"/>
    <col min="10" max="10" width="7.421875" style="1" customWidth="1"/>
    <col min="11" max="11" width="16.28125" style="1" customWidth="1"/>
    <col min="12" max="12" width="3.421875" style="1" customWidth="1"/>
    <col min="13" max="13" width="24.00390625" style="1" customWidth="1"/>
    <col min="14" max="14" width="3.57421875" style="1" customWidth="1"/>
    <col min="15" max="15" width="11.7109375" style="1" bestFit="1" customWidth="1"/>
    <col min="16" max="16384" width="9.00390625" style="1" customWidth="1"/>
  </cols>
  <sheetData>
    <row r="1" spans="1:14" ht="2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</row>
    <row r="2" spans="1:14" ht="30" customHeight="1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"/>
      <c r="N2" s="3"/>
    </row>
    <row r="3" spans="1:14" ht="30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  <c r="N3" s="2"/>
    </row>
    <row r="4" spans="1:14" ht="15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"/>
      <c r="N4" s="2"/>
    </row>
    <row r="5" spans="1:12" ht="24">
      <c r="A5" s="78" t="s">
        <v>1</v>
      </c>
      <c r="B5" s="80" t="s">
        <v>27</v>
      </c>
      <c r="C5" s="81"/>
      <c r="D5" s="81"/>
      <c r="E5" s="82"/>
      <c r="F5" s="80" t="s">
        <v>28</v>
      </c>
      <c r="G5" s="82"/>
      <c r="H5" s="80" t="s">
        <v>29</v>
      </c>
      <c r="I5" s="82"/>
      <c r="J5" s="80" t="s">
        <v>10</v>
      </c>
      <c r="K5" s="82"/>
      <c r="L5" s="26"/>
    </row>
    <row r="6" spans="1:12" ht="24">
      <c r="A6" s="79"/>
      <c r="B6" s="27" t="s">
        <v>3</v>
      </c>
      <c r="C6" s="80" t="s">
        <v>4</v>
      </c>
      <c r="D6" s="81"/>
      <c r="E6" s="82"/>
      <c r="F6" s="27" t="s">
        <v>3</v>
      </c>
      <c r="G6" s="28" t="s">
        <v>4</v>
      </c>
      <c r="H6" s="28" t="s">
        <v>3</v>
      </c>
      <c r="I6" s="28" t="s">
        <v>4</v>
      </c>
      <c r="J6" s="28" t="s">
        <v>3</v>
      </c>
      <c r="K6" s="28" t="s">
        <v>4</v>
      </c>
      <c r="L6" s="26"/>
    </row>
    <row r="7" spans="1:12" ht="24">
      <c r="A7" s="29" t="s">
        <v>21</v>
      </c>
      <c r="B7" s="10"/>
      <c r="C7" s="70"/>
      <c r="D7" s="71"/>
      <c r="E7" s="72"/>
      <c r="F7" s="10"/>
      <c r="G7" s="35"/>
      <c r="H7" s="12"/>
      <c r="I7" s="35"/>
      <c r="J7" s="30">
        <f aca="true" t="shared" si="0" ref="J7:K9">B7+F7+H7</f>
        <v>0</v>
      </c>
      <c r="K7" s="31">
        <f t="shared" si="0"/>
        <v>0</v>
      </c>
      <c r="L7" s="26"/>
    </row>
    <row r="8" spans="1:12" ht="24">
      <c r="A8" s="29" t="s">
        <v>22</v>
      </c>
      <c r="B8" s="10"/>
      <c r="C8" s="70"/>
      <c r="D8" s="71"/>
      <c r="E8" s="72"/>
      <c r="F8" s="10"/>
      <c r="G8" s="35"/>
      <c r="H8" s="12"/>
      <c r="I8" s="35"/>
      <c r="J8" s="30">
        <f t="shared" si="0"/>
        <v>0</v>
      </c>
      <c r="K8" s="31">
        <f t="shared" si="0"/>
        <v>0</v>
      </c>
      <c r="L8" s="26"/>
    </row>
    <row r="9" spans="1:12" ht="24">
      <c r="A9" s="32" t="s">
        <v>10</v>
      </c>
      <c r="B9" s="33">
        <f>B7+B8</f>
        <v>0</v>
      </c>
      <c r="C9" s="73">
        <f>C7+C8</f>
        <v>0</v>
      </c>
      <c r="D9" s="74"/>
      <c r="E9" s="75"/>
      <c r="F9" s="33">
        <f>F7+F8</f>
        <v>0</v>
      </c>
      <c r="G9" s="34">
        <f>G7+G8</f>
        <v>0</v>
      </c>
      <c r="H9" s="33">
        <f>H7+H8</f>
        <v>0</v>
      </c>
      <c r="I9" s="34">
        <f>I7+I8</f>
        <v>0</v>
      </c>
      <c r="J9" s="30">
        <f t="shared" si="0"/>
        <v>0</v>
      </c>
      <c r="K9" s="31">
        <f t="shared" si="0"/>
        <v>0</v>
      </c>
      <c r="L9" s="26"/>
    </row>
    <row r="11" spans="1:15" ht="24">
      <c r="A11" s="68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24">
      <c r="A12" s="51" t="s">
        <v>36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24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</sheetData>
  <sheetProtection sheet="1" objects="1" scenarios="1"/>
  <mergeCells count="15">
    <mergeCell ref="A1:L1"/>
    <mergeCell ref="A2:L2"/>
    <mergeCell ref="A5:A6"/>
    <mergeCell ref="B5:E5"/>
    <mergeCell ref="F5:G5"/>
    <mergeCell ref="H5:I5"/>
    <mergeCell ref="J5:K5"/>
    <mergeCell ref="C6:E6"/>
    <mergeCell ref="A11:O11"/>
    <mergeCell ref="A12:O12"/>
    <mergeCell ref="A13:O13"/>
    <mergeCell ref="A3:L3"/>
    <mergeCell ref="C7:E7"/>
    <mergeCell ref="C8:E8"/>
    <mergeCell ref="C9:E9"/>
  </mergeCells>
  <printOptions/>
  <pageMargins left="0.7874015748031497" right="0.5905511811023623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5" customWidth="1"/>
    <col min="2" max="2" width="9.8515625" style="5" customWidth="1"/>
    <col min="3" max="3" width="8.57421875" style="5" customWidth="1"/>
    <col min="4" max="4" width="9.421875" style="5" customWidth="1"/>
    <col min="5" max="5" width="8.57421875" style="5" customWidth="1"/>
    <col min="6" max="6" width="14.421875" style="5" customWidth="1"/>
    <col min="7" max="7" width="9.421875" style="5" customWidth="1"/>
    <col min="8" max="8" width="8.57421875" style="5" customWidth="1"/>
    <col min="9" max="9" width="8.7109375" style="5" customWidth="1"/>
    <col min="10" max="16384" width="9.00390625" style="5" customWidth="1"/>
  </cols>
  <sheetData>
    <row r="1" spans="1:8" ht="24">
      <c r="A1" s="100" t="s">
        <v>46</v>
      </c>
      <c r="B1" s="100"/>
      <c r="C1" s="100"/>
      <c r="D1" s="100"/>
      <c r="E1" s="100"/>
      <c r="F1" s="100"/>
      <c r="G1" s="100"/>
      <c r="H1" s="100"/>
    </row>
    <row r="2" ht="12.75" customHeight="1"/>
    <row r="3" spans="1:9" ht="24">
      <c r="A3" s="101" t="s">
        <v>43</v>
      </c>
      <c r="B3" s="101"/>
      <c r="C3" s="101"/>
      <c r="D3" s="101"/>
      <c r="E3" s="101"/>
      <c r="F3" s="101"/>
      <c r="G3" s="101"/>
      <c r="H3" s="101"/>
      <c r="I3" s="101"/>
    </row>
    <row r="4" spans="1:9" ht="24">
      <c r="A4" s="84" t="s">
        <v>47</v>
      </c>
      <c r="B4" s="84"/>
      <c r="C4" s="84"/>
      <c r="D4" s="84"/>
      <c r="E4" s="84"/>
      <c r="F4" s="84"/>
      <c r="G4" s="84"/>
      <c r="H4" s="84"/>
      <c r="I4" s="84"/>
    </row>
    <row r="5" spans="1:9" ht="24">
      <c r="A5" s="84" t="s">
        <v>24</v>
      </c>
      <c r="B5" s="84"/>
      <c r="C5" s="84"/>
      <c r="D5" s="84"/>
      <c r="E5" s="84"/>
      <c r="F5" s="84"/>
      <c r="G5" s="84"/>
      <c r="H5" s="84"/>
      <c r="I5" s="84"/>
    </row>
    <row r="6" spans="1:9" ht="24">
      <c r="A6" s="84" t="s">
        <v>25</v>
      </c>
      <c r="B6" s="84"/>
      <c r="C6" s="84"/>
      <c r="D6" s="84"/>
      <c r="E6" s="84"/>
      <c r="F6" s="84"/>
      <c r="G6" s="84"/>
      <c r="H6" s="84"/>
      <c r="I6" s="84"/>
    </row>
    <row r="7" spans="1:9" ht="24">
      <c r="A7" s="84" t="s">
        <v>26</v>
      </c>
      <c r="B7" s="84"/>
      <c r="C7" s="84"/>
      <c r="D7" s="84"/>
      <c r="E7" s="84"/>
      <c r="F7" s="84"/>
      <c r="G7" s="84"/>
      <c r="H7" s="84"/>
      <c r="I7" s="84"/>
    </row>
    <row r="8" ht="9" customHeight="1"/>
    <row r="9" spans="1:8" ht="24">
      <c r="A9" s="36" t="s">
        <v>49</v>
      </c>
      <c r="B9" s="36"/>
      <c r="C9" s="36"/>
      <c r="D9" s="36"/>
      <c r="E9" s="36"/>
      <c r="F9" s="36"/>
      <c r="G9" s="36"/>
      <c r="H9" s="36"/>
    </row>
    <row r="10" ht="10.5" customHeight="1"/>
    <row r="11" spans="1:9" ht="21" customHeight="1">
      <c r="A11" s="88" t="s">
        <v>32</v>
      </c>
      <c r="B11" s="85" t="s">
        <v>33</v>
      </c>
      <c r="C11" s="86"/>
      <c r="D11" s="86"/>
      <c r="E11" s="86"/>
      <c r="F11" s="86"/>
      <c r="G11" s="86"/>
      <c r="H11" s="86"/>
      <c r="I11" s="87"/>
    </row>
    <row r="12" spans="1:9" s="6" customFormat="1" ht="36.75" customHeight="1">
      <c r="A12" s="89"/>
      <c r="B12" s="41" t="s">
        <v>45</v>
      </c>
      <c r="C12" s="41" t="s">
        <v>34</v>
      </c>
      <c r="D12" s="41" t="s">
        <v>8</v>
      </c>
      <c r="E12" s="41" t="s">
        <v>9</v>
      </c>
      <c r="F12" s="42" t="s">
        <v>7</v>
      </c>
      <c r="G12" s="42" t="s">
        <v>27</v>
      </c>
      <c r="H12" s="41" t="s">
        <v>28</v>
      </c>
      <c r="I12" s="42" t="s">
        <v>29</v>
      </c>
    </row>
    <row r="13" spans="1:9" ht="24">
      <c r="A13" s="98">
        <f>B13+C13+D13+E13+F13+G13+H13+I13</f>
        <v>91</v>
      </c>
      <c r="B13" s="45">
        <v>91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</row>
    <row r="14" spans="1:9" ht="24">
      <c r="A14" s="99"/>
      <c r="B14" s="43">
        <f>B13*100/A13</f>
        <v>100</v>
      </c>
      <c r="C14" s="44">
        <f>C13*100/A13</f>
        <v>0</v>
      </c>
      <c r="D14" s="44">
        <f>D13*100/A13</f>
        <v>0</v>
      </c>
      <c r="E14" s="44">
        <f>E13*100/A13</f>
        <v>0</v>
      </c>
      <c r="F14" s="44">
        <f>F13*100/A13</f>
        <v>0</v>
      </c>
      <c r="G14" s="44">
        <f>G13*100/A13</f>
        <v>0</v>
      </c>
      <c r="H14" s="44">
        <f>H13*100/A13</f>
        <v>0</v>
      </c>
      <c r="I14" s="44">
        <f>I13*100/A13</f>
        <v>0</v>
      </c>
    </row>
    <row r="15" ht="13.5" customHeight="1"/>
    <row r="16" spans="1:9" ht="120.75" customHeight="1">
      <c r="A16" s="97" t="s">
        <v>48</v>
      </c>
      <c r="B16" s="97"/>
      <c r="C16" s="97"/>
      <c r="D16" s="97"/>
      <c r="E16" s="97"/>
      <c r="F16" s="97"/>
      <c r="G16" s="97"/>
      <c r="H16" s="97"/>
      <c r="I16" s="97"/>
    </row>
    <row r="17" spans="1:9" ht="24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4">
      <c r="A18" s="47"/>
      <c r="B18" s="47"/>
      <c r="C18" s="47"/>
      <c r="D18" s="47"/>
      <c r="E18" s="47"/>
      <c r="F18" s="47"/>
      <c r="G18" s="47"/>
      <c r="H18" s="47"/>
      <c r="I18" s="47"/>
    </row>
    <row r="33" spans="1:8" ht="24">
      <c r="A33" s="36" t="s">
        <v>50</v>
      </c>
      <c r="B33" s="36"/>
      <c r="C33" s="36"/>
      <c r="D33" s="36"/>
      <c r="E33" s="36"/>
      <c r="F33" s="36"/>
      <c r="G33" s="36"/>
      <c r="H33" s="36"/>
    </row>
    <row r="35" spans="1:9" ht="24">
      <c r="A35" s="92" t="s">
        <v>35</v>
      </c>
      <c r="B35" s="94" t="s">
        <v>33</v>
      </c>
      <c r="C35" s="95"/>
      <c r="D35" s="95"/>
      <c r="E35" s="95"/>
      <c r="F35" s="95"/>
      <c r="G35" s="95"/>
      <c r="H35" s="95"/>
      <c r="I35" s="96"/>
    </row>
    <row r="36" spans="1:9" ht="37.5">
      <c r="A36" s="93"/>
      <c r="B36" s="37" t="s">
        <v>45</v>
      </c>
      <c r="C36" s="37" t="s">
        <v>34</v>
      </c>
      <c r="D36" s="37" t="s">
        <v>8</v>
      </c>
      <c r="E36" s="37" t="s">
        <v>9</v>
      </c>
      <c r="F36" s="38" t="s">
        <v>7</v>
      </c>
      <c r="G36" s="38" t="s">
        <v>27</v>
      </c>
      <c r="H36" s="37" t="s">
        <v>28</v>
      </c>
      <c r="I36" s="38" t="s">
        <v>29</v>
      </c>
    </row>
    <row r="37" spans="1:9" ht="24">
      <c r="A37" s="90">
        <f>B37+C37+D37+E37+F37+G37+H37+I37</f>
        <v>1</v>
      </c>
      <c r="B37" s="48">
        <v>1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24">
      <c r="A38" s="91"/>
      <c r="B38" s="39">
        <f>B37*100/A37</f>
        <v>100</v>
      </c>
      <c r="C38" s="40">
        <f>C37*100/A37</f>
        <v>0</v>
      </c>
      <c r="D38" s="40">
        <f>D37*100/A37</f>
        <v>0</v>
      </c>
      <c r="E38" s="40">
        <f>E37*100/A37</f>
        <v>0</v>
      </c>
      <c r="F38" s="40">
        <f>F37*100/A37</f>
        <v>0</v>
      </c>
      <c r="G38" s="40">
        <f>G37*100/A37</f>
        <v>0</v>
      </c>
      <c r="H38" s="40">
        <f>H37*100/A37</f>
        <v>0</v>
      </c>
      <c r="I38" s="40">
        <f>I37*100/A37</f>
        <v>0</v>
      </c>
    </row>
    <row r="40" spans="1:9" ht="123" customHeight="1">
      <c r="A40" s="102" t="s">
        <v>51</v>
      </c>
      <c r="B40" s="102"/>
      <c r="C40" s="102"/>
      <c r="D40" s="102"/>
      <c r="E40" s="102"/>
      <c r="F40" s="102"/>
      <c r="G40" s="102"/>
      <c r="H40" s="102"/>
      <c r="I40" s="102"/>
    </row>
    <row r="59" spans="1:9" ht="24">
      <c r="A59" s="83" t="s">
        <v>41</v>
      </c>
      <c r="B59" s="83"/>
      <c r="C59" s="83"/>
      <c r="D59" s="83"/>
      <c r="E59" s="83"/>
      <c r="F59" s="83"/>
      <c r="G59" s="83"/>
      <c r="H59" s="83"/>
      <c r="I59" s="1"/>
    </row>
    <row r="60" spans="1:9" ht="24">
      <c r="A60" s="1"/>
      <c r="B60" s="1"/>
      <c r="C60" s="1"/>
      <c r="D60" s="1"/>
      <c r="E60" s="1"/>
      <c r="F60" s="1"/>
      <c r="G60" s="1"/>
      <c r="H60" s="1"/>
      <c r="I60" s="1"/>
    </row>
    <row r="61" spans="1:9" ht="24">
      <c r="A61" s="4" t="s">
        <v>39</v>
      </c>
      <c r="B61" s="4"/>
      <c r="C61" s="4"/>
      <c r="D61" s="4"/>
      <c r="E61" s="1"/>
      <c r="F61" s="1"/>
      <c r="G61" s="1"/>
      <c r="H61" s="1"/>
      <c r="I61" s="1"/>
    </row>
    <row r="62" spans="1:9" ht="24">
      <c r="A62" s="51" t="s">
        <v>42</v>
      </c>
      <c r="B62" s="51"/>
      <c r="C62" s="51"/>
      <c r="D62" s="51"/>
      <c r="E62" s="51"/>
      <c r="F62" s="51"/>
      <c r="G62" s="51"/>
      <c r="H62" s="51"/>
      <c r="I62" s="51"/>
    </row>
    <row r="63" spans="1:9" ht="24">
      <c r="A63" s="51" t="s">
        <v>52</v>
      </c>
      <c r="B63" s="51"/>
      <c r="C63" s="51"/>
      <c r="D63" s="51"/>
      <c r="E63" s="51"/>
      <c r="F63" s="51"/>
      <c r="G63" s="51"/>
      <c r="H63" s="51"/>
      <c r="I63" s="51"/>
    </row>
    <row r="64" spans="1:9" ht="24">
      <c r="A64" s="50">
        <v>1</v>
      </c>
      <c r="B64" s="1" t="s">
        <v>55</v>
      </c>
      <c r="C64" s="1"/>
      <c r="D64" s="1"/>
      <c r="E64" s="1"/>
      <c r="F64" s="1"/>
      <c r="G64" s="1"/>
      <c r="H64" s="1"/>
      <c r="I64" s="1"/>
    </row>
    <row r="65" spans="1:9" ht="24">
      <c r="A65" s="50">
        <v>2</v>
      </c>
      <c r="B65" s="1" t="s">
        <v>56</v>
      </c>
      <c r="C65" s="1"/>
      <c r="D65" s="1"/>
      <c r="E65" s="1"/>
      <c r="F65" s="1"/>
      <c r="G65" s="1"/>
      <c r="H65" s="1"/>
      <c r="I65" s="1"/>
    </row>
    <row r="66" spans="1:9" ht="24">
      <c r="A66" s="50"/>
      <c r="B66" s="1"/>
      <c r="C66" s="1"/>
      <c r="D66" s="1"/>
      <c r="E66" s="49"/>
      <c r="F66" s="1"/>
      <c r="G66" s="1"/>
      <c r="H66" s="1"/>
      <c r="I66" s="1"/>
    </row>
    <row r="67" spans="1:9" ht="24">
      <c r="A67" s="1"/>
      <c r="B67" s="1"/>
      <c r="C67" s="1"/>
      <c r="D67" s="1"/>
      <c r="E67" s="1"/>
      <c r="F67" s="1"/>
      <c r="G67" s="1"/>
      <c r="H67" s="1"/>
      <c r="I67" s="1"/>
    </row>
    <row r="68" spans="1:9" ht="24">
      <c r="A68" s="1"/>
      <c r="B68" s="1"/>
      <c r="C68" s="1"/>
      <c r="D68" s="1"/>
      <c r="E68" s="1"/>
      <c r="F68" s="1"/>
      <c r="G68" s="1"/>
      <c r="H68" s="1"/>
      <c r="I68" s="1"/>
    </row>
    <row r="69" spans="1:9" ht="24">
      <c r="A69" s="1"/>
      <c r="B69" s="1"/>
      <c r="C69" s="1"/>
      <c r="D69" s="1"/>
      <c r="E69" s="1"/>
      <c r="F69" s="1"/>
      <c r="G69" s="1"/>
      <c r="H69" s="1"/>
      <c r="I69" s="1"/>
    </row>
    <row r="70" spans="1:9" ht="24">
      <c r="A70" s="4" t="s">
        <v>40</v>
      </c>
      <c r="B70" s="4"/>
      <c r="C70" s="4"/>
      <c r="D70" s="4"/>
      <c r="E70" s="4"/>
      <c r="F70" s="1"/>
      <c r="G70" s="1"/>
      <c r="H70" s="1"/>
      <c r="I70" s="1"/>
    </row>
    <row r="71" spans="1:9" ht="24">
      <c r="A71" s="51" t="s">
        <v>44</v>
      </c>
      <c r="B71" s="51"/>
      <c r="C71" s="51"/>
      <c r="D71" s="51"/>
      <c r="E71" s="51"/>
      <c r="F71" s="51"/>
      <c r="G71" s="51"/>
      <c r="H71" s="51"/>
      <c r="I71" s="51"/>
    </row>
    <row r="72" spans="1:9" ht="24">
      <c r="A72" s="1" t="s">
        <v>53</v>
      </c>
      <c r="B72" s="1"/>
      <c r="C72" s="1"/>
      <c r="D72" s="1"/>
      <c r="E72" s="1"/>
      <c r="F72" s="1"/>
      <c r="G72" s="1"/>
      <c r="H72" s="1"/>
      <c r="I72" s="1"/>
    </row>
    <row r="73" spans="1:9" ht="24">
      <c r="A73" s="50">
        <v>1</v>
      </c>
      <c r="B73" s="1" t="s">
        <v>54</v>
      </c>
      <c r="C73" s="1"/>
      <c r="D73" s="1"/>
      <c r="E73" s="1"/>
      <c r="F73" s="1"/>
      <c r="G73" s="1"/>
      <c r="H73" s="1"/>
      <c r="I73" s="1"/>
    </row>
    <row r="74" spans="1:9" ht="24">
      <c r="A74" s="50">
        <v>2</v>
      </c>
      <c r="B74" s="1" t="s">
        <v>57</v>
      </c>
      <c r="C74" s="1"/>
      <c r="D74" s="1"/>
      <c r="E74" s="1"/>
      <c r="F74" s="1"/>
      <c r="G74" s="1"/>
      <c r="H74" s="1"/>
      <c r="I74" s="1"/>
    </row>
    <row r="75" spans="1:9" ht="24">
      <c r="A75" s="50">
        <v>3</v>
      </c>
      <c r="B75" s="1" t="s">
        <v>58</v>
      </c>
      <c r="C75" s="1"/>
      <c r="D75" s="1"/>
      <c r="E75" s="1"/>
      <c r="F75" s="1"/>
      <c r="G75" s="1"/>
      <c r="H75" s="1"/>
      <c r="I75" s="1"/>
    </row>
    <row r="76" spans="1:9" ht="24">
      <c r="A76" s="1"/>
      <c r="B76" s="1"/>
      <c r="C76" s="1"/>
      <c r="D76" s="1"/>
      <c r="E76" s="1"/>
      <c r="F76" s="1"/>
      <c r="G76" s="1"/>
      <c r="H76" s="1"/>
      <c r="I76" s="1"/>
    </row>
    <row r="77" spans="1:9" ht="24">
      <c r="A77" s="1"/>
      <c r="B77" s="1" t="s">
        <v>59</v>
      </c>
      <c r="C77" s="1"/>
      <c r="D77" s="1"/>
      <c r="E77" s="1"/>
      <c r="F77" s="1"/>
      <c r="G77" s="1"/>
      <c r="H77" s="1"/>
      <c r="I77" s="1"/>
    </row>
    <row r="78" ht="24">
      <c r="B78" s="5" t="s">
        <v>60</v>
      </c>
    </row>
    <row r="79" ht="24">
      <c r="B79" s="5" t="s">
        <v>61</v>
      </c>
    </row>
  </sheetData>
  <sheetProtection/>
  <mergeCells count="18">
    <mergeCell ref="A1:H1"/>
    <mergeCell ref="A3:I3"/>
    <mergeCell ref="A4:I4"/>
    <mergeCell ref="A5:I5"/>
    <mergeCell ref="A6:I6"/>
    <mergeCell ref="A40:I40"/>
    <mergeCell ref="A7:I7"/>
    <mergeCell ref="B11:I11"/>
    <mergeCell ref="A11:A12"/>
    <mergeCell ref="A37:A38"/>
    <mergeCell ref="A35:A36"/>
    <mergeCell ref="B35:I35"/>
    <mergeCell ref="A16:I16"/>
    <mergeCell ref="A13:A14"/>
    <mergeCell ref="A59:H59"/>
    <mergeCell ref="A62:I62"/>
    <mergeCell ref="A63:I63"/>
    <mergeCell ref="A71:I7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hr_2nanthapat</dc:creator>
  <cp:keywords/>
  <dc:description/>
  <cp:lastModifiedBy>Apichat Sornman</cp:lastModifiedBy>
  <cp:lastPrinted>2018-01-16T02:05:12Z</cp:lastPrinted>
  <dcterms:created xsi:type="dcterms:W3CDTF">2018-01-08T03:53:45Z</dcterms:created>
  <dcterms:modified xsi:type="dcterms:W3CDTF">2023-03-01T02:27:24Z</dcterms:modified>
  <cp:category/>
  <cp:version/>
  <cp:contentType/>
  <cp:contentStatus/>
</cp:coreProperties>
</file>